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H4" i="1" l="1"/>
  <c r="E4" i="1"/>
  <c r="L4" i="1" l="1"/>
  <c r="I4" i="1" l="1"/>
  <c r="K4" i="1"/>
  <c r="M4" i="1"/>
  <c r="J4" i="1"/>
</calcChain>
</file>

<file path=xl/sharedStrings.xml><?xml version="1.0" encoding="utf-8"?>
<sst xmlns="http://schemas.openxmlformats.org/spreadsheetml/2006/main" count="20" uniqueCount="20">
  <si>
    <t>Общество с ограниченной ответственностью "ЭнергоСервисСтрой"</t>
  </si>
  <si>
    <t>423570, г.НИЖНЕКАМСК,ул.СЮЮМБИКЕ,52А,,2</t>
  </si>
  <si>
    <t>Общество с ограниченной ответственностью «Производственное предприятие «Кедр»</t>
  </si>
  <si>
    <t>427793,18,,ГОРОД МОЖГА,,УЛИЦА ФАЛАЛЕЕВА,3,,,</t>
  </si>
  <si>
    <t>Итого</t>
  </si>
  <si>
    <t xml:space="preserve">Уступается право требования в части основного долга, а также всех процентов, присужденных решением суда, а также процентов, которые могут быть присуждены (по незавершенным делам.) </t>
  </si>
  <si>
    <t>Наименование</t>
  </si>
  <si>
    <t>ИНН</t>
  </si>
  <si>
    <t>Адрес</t>
  </si>
  <si>
    <t>Начальная стоимость, руб.</t>
  </si>
  <si>
    <t>Начальная стоимость для 2-го аукциона (18.02.2015)</t>
  </si>
  <si>
    <t>Задаток</t>
  </si>
  <si>
    <t>25.02.-04.03</t>
  </si>
  <si>
    <t>04.03-12.03</t>
  </si>
  <si>
    <t>12.03-19.03</t>
  </si>
  <si>
    <t>19.03-26.03</t>
  </si>
  <si>
    <t>26.03-02.04</t>
  </si>
  <si>
    <t>02.04.-09.04.</t>
  </si>
  <si>
    <t>№ лота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</si>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</sst>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</font>
    <font>
      <sz val="11"/>
      <color theme="1"/>
      <name val="Tahoma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4" fontId="2" fillId="0" borderId="2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wrapText="1"/>
    </xf>
    <xf numFmtId="0" fontId="4" fillId="0" borderId="0" xfId="0" applyFont="1" applyAlignment="1">
      <alignment wrapText="1"/>
    </xf>
    <xf numFmtId="0" fontId="5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wrapText="1"/>
    </xf>
    <xf numFmtId="4" fontId="6" fillId="0" borderId="0" xfId="0" applyNumberFormat="1" applyFont="1"/>
    <xf numFmtId="4" fontId="3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wrapText="1"/>
    </xf>
    <xf numFmtId="4" fontId="0" fillId="0" borderId="4" xfId="0" applyNumberFormat="1" applyBorder="1" applyAlignment="1">
      <alignment wrapText="1"/>
    </xf>
    <xf numFmtId="0" fontId="1" fillId="0" borderId="5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topLeftCell="B1" workbookViewId="0">
      <selection activeCell="P2" sqref="P2"/>
    </sheetView>
  </sheetViews>
  <sheetFormatPr defaultRowHeight="15" x14ac:dyDescent="0.25"/>
  <cols>
    <col min="1" max="1" width="9.140625" style="4"/>
    <col min="2" max="2" width="30.7109375" style="4" customWidth="1"/>
    <col min="3" max="3" width="11.5703125" style="4" customWidth="1"/>
    <col min="4" max="4" width="34" style="4" customWidth="1"/>
    <col min="5" max="5" width="16.5703125" style="6" customWidth="1"/>
    <col min="6" max="6" width="25" style="6" customWidth="1"/>
    <col min="7" max="7" width="14.7109375" style="6" bestFit="1" customWidth="1"/>
    <col min="8" max="8" width="14.42578125" style="6" bestFit="1" customWidth="1"/>
    <col min="9" max="11" width="14.28515625" style="6" bestFit="1" customWidth="1"/>
    <col min="12" max="12" width="13.28515625" style="6" bestFit="1" customWidth="1"/>
    <col min="13" max="13" width="13.140625" style="6" bestFit="1" customWidth="1"/>
    <col min="14" max="14" width="9.140625" style="4"/>
    <col min="15" max="15" width="38.7109375" style="4" customWidth="1"/>
    <col min="16" max="16384" width="9.140625" style="4"/>
  </cols>
  <sheetData>
    <row r="1" spans="1:15" s="15" customFormat="1" ht="30" x14ac:dyDescent="0.25">
      <c r="A1" s="20" t="s">
        <v>18</v>
      </c>
      <c r="B1" s="20" t="s">
        <v>6</v>
      </c>
      <c r="C1" s="20" t="s">
        <v>7</v>
      </c>
      <c r="D1" s="20" t="s">
        <v>8</v>
      </c>
      <c r="E1" s="20" t="s">
        <v>9</v>
      </c>
      <c r="F1" s="21" t="s">
        <v>10</v>
      </c>
      <c r="G1" s="21" t="s">
        <v>11</v>
      </c>
      <c r="H1" s="21" t="s">
        <v>12</v>
      </c>
      <c r="I1" s="21" t="s">
        <v>13</v>
      </c>
      <c r="J1" s="21" t="s">
        <v>14</v>
      </c>
      <c r="K1" s="21" t="s">
        <v>15</v>
      </c>
      <c r="L1" s="21" t="s">
        <v>16</v>
      </c>
      <c r="M1" s="21" t="s">
        <v>17</v>
      </c>
      <c r="N1" s="6"/>
      <c r="O1" s="15" t="s">
        <v>19</v>
      </c>
    </row>
    <row r="2" spans="1:15" ht="36.75" customHeight="1" thickBot="1" x14ac:dyDescent="0.3">
      <c r="A2" s="22">
        <v>3</v>
      </c>
      <c r="B2" s="17" t="s">
        <v>0</v>
      </c>
      <c r="C2" s="16">
        <v>1651068498</v>
      </c>
      <c r="D2" s="17" t="s">
        <v>1</v>
      </c>
      <c r="E2" s="18">
        <v>5401097.6699999999</v>
      </c>
      <c r="F2" s="19">
        <v>4860987.9000000004</v>
      </c>
      <c r="O2" s="24" t="s">
        <v>5</v>
      </c>
    </row>
    <row r="3" spans="1:15" ht="69.75" customHeight="1" thickBot="1" x14ac:dyDescent="0.3">
      <c r="A3" s="23"/>
      <c r="B3" s="1" t="s">
        <v>2</v>
      </c>
      <c r="C3" s="2">
        <v>1817005914</v>
      </c>
      <c r="D3" s="1" t="s">
        <v>3</v>
      </c>
      <c r="E3" s="3">
        <v>326444</v>
      </c>
      <c r="F3" s="5">
        <v>293799.59999999998</v>
      </c>
      <c r="O3" s="24"/>
    </row>
    <row r="4" spans="1:15" s="7" customFormat="1" ht="16.5" thickBot="1" x14ac:dyDescent="0.3">
      <c r="A4" s="8"/>
      <c r="B4" s="9"/>
      <c r="C4" s="9" t="s">
        <v>4</v>
      </c>
      <c r="D4" s="10"/>
      <c r="E4" s="12">
        <f>SUM(E2:E3)</f>
        <v>5727541.6699999999</v>
      </c>
      <c r="F4" s="11">
        <v>5154787.5</v>
      </c>
      <c r="G4" s="13">
        <v>572754.16700000002</v>
      </c>
      <c r="H4" s="12">
        <f>F4</f>
        <v>5154787.5</v>
      </c>
      <c r="I4" s="12">
        <f>H4*0.6</f>
        <v>3092872.5</v>
      </c>
      <c r="J4" s="12">
        <f>H4*0.4</f>
        <v>2061915</v>
      </c>
      <c r="K4" s="12">
        <f>H4*0.2</f>
        <v>1030957.5</v>
      </c>
      <c r="L4" s="12">
        <f>H4*0.1</f>
        <v>515478.75</v>
      </c>
      <c r="M4" s="12">
        <f>H4*0.05</f>
        <v>257739.375</v>
      </c>
    </row>
    <row r="5" spans="1:15" ht="15.75" x14ac:dyDescent="0.25">
      <c r="E5" s="14"/>
      <c r="F5" s="4"/>
    </row>
  </sheetData>
  <mergeCells count="2">
    <mergeCell ref="A2:A3"/>
    <mergeCell ref="O2:O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2015-02-06T06:55:32Z</dcterms:created>
  <dcterms:modified xsi:type="dcterms:W3CDTF">2015-02-19T06:39:15Z</dcterms:modified>
</cp:coreProperties>
</file>